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25020" yWindow="2400" windowWidth="25600" windowHeight="1966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1" l="1"/>
  <c r="J41" i="1"/>
  <c r="K40" i="1"/>
  <c r="J40" i="1"/>
  <c r="K39" i="1"/>
  <c r="J39" i="1"/>
  <c r="N27" i="1"/>
  <c r="M27" i="1"/>
  <c r="N26" i="1"/>
  <c r="M26" i="1"/>
  <c r="N25" i="1"/>
  <c r="M25" i="1"/>
  <c r="N24" i="1"/>
  <c r="M24" i="1"/>
  <c r="N23" i="1"/>
  <c r="M23" i="1"/>
  <c r="N22" i="1"/>
  <c r="M22" i="1"/>
  <c r="K18" i="1"/>
  <c r="I18" i="1"/>
  <c r="G18" i="1"/>
  <c r="E18" i="1"/>
  <c r="C18" i="1"/>
  <c r="C3" i="1"/>
  <c r="E3" i="1"/>
  <c r="G3" i="1"/>
  <c r="I3" i="1"/>
  <c r="K3" i="1"/>
  <c r="M8" i="1"/>
  <c r="N8" i="1"/>
  <c r="M9" i="1"/>
  <c r="N9" i="1"/>
  <c r="M10" i="1"/>
  <c r="N10" i="1"/>
  <c r="M11" i="1"/>
  <c r="N11" i="1"/>
  <c r="M12" i="1"/>
  <c r="N12" i="1"/>
</calcChain>
</file>

<file path=xl/sharedStrings.xml><?xml version="1.0" encoding="utf-8"?>
<sst xmlns="http://schemas.openxmlformats.org/spreadsheetml/2006/main" count="92" uniqueCount="35">
  <si>
    <t>Riffel</t>
  </si>
  <si>
    <t>1. runde</t>
  </si>
  <si>
    <t>2. runde</t>
  </si>
  <si>
    <t>3. runde</t>
  </si>
  <si>
    <t>4. runde</t>
  </si>
  <si>
    <t>5. runde</t>
  </si>
  <si>
    <t>Sum</t>
  </si>
  <si>
    <t>Udebane</t>
  </si>
  <si>
    <t>15 meter</t>
  </si>
  <si>
    <t>2. Div.</t>
  </si>
  <si>
    <t>Vemmelev</t>
  </si>
  <si>
    <t>Hvalsø</t>
  </si>
  <si>
    <t>FHS</t>
  </si>
  <si>
    <t>Stilling</t>
  </si>
  <si>
    <t>(gl. betegnelse senior)</t>
  </si>
  <si>
    <t>Resultat</t>
  </si>
  <si>
    <t>MP</t>
  </si>
  <si>
    <t>Havdrup/Solrød</t>
  </si>
  <si>
    <t>Knabstrup</t>
  </si>
  <si>
    <t>1. Div.</t>
  </si>
  <si>
    <t>Ballerup</t>
  </si>
  <si>
    <t>Gundsølille</t>
  </si>
  <si>
    <t>Åben</t>
  </si>
  <si>
    <t>DGI Midt- og Vestsjælland Skydning</t>
  </si>
  <si>
    <t>Holdturnering på 15 m 2015-16</t>
  </si>
  <si>
    <t>Resultater</t>
  </si>
  <si>
    <t>UDEBANE</t>
  </si>
  <si>
    <t xml:space="preserve">UNG ÅBEN/VOKSEN ÅBEN/SENIOR  2 hånds Pistol cal. 22 (tidligere ÅKL + Vet) </t>
  </si>
  <si>
    <r>
      <rPr>
        <b/>
        <sz val="11"/>
        <color indexed="8"/>
        <rFont val="Calibri"/>
        <family val="2"/>
      </rPr>
      <t xml:space="preserve">1. runde   </t>
    </r>
    <r>
      <rPr>
        <sz val="11"/>
        <color indexed="8"/>
        <rFont val="Calibri"/>
        <family val="2"/>
      </rPr>
      <t xml:space="preserve">                  mandag 26. oktober             Hvalsø </t>
    </r>
  </si>
  <si>
    <r>
      <rPr>
        <b/>
        <sz val="11"/>
        <color indexed="8"/>
        <rFont val="Calibri"/>
        <family val="2"/>
      </rPr>
      <t xml:space="preserve">2. runde    </t>
    </r>
    <r>
      <rPr>
        <sz val="11"/>
        <color indexed="8"/>
        <rFont val="Calibri"/>
        <family val="2"/>
      </rPr>
      <t xml:space="preserve">                onsdag 18. nov.             Havdrup/Solrød </t>
    </r>
  </si>
  <si>
    <r>
      <rPr>
        <b/>
        <sz val="11"/>
        <color indexed="8"/>
        <rFont val="Calibri"/>
        <family val="2"/>
      </rPr>
      <t xml:space="preserve">3. runde  </t>
    </r>
    <r>
      <rPr>
        <sz val="11"/>
        <color indexed="8"/>
        <rFont val="Calibri"/>
        <family val="2"/>
      </rPr>
      <t xml:space="preserve">                   torsdag 10. dec.             Hvalsø </t>
    </r>
  </si>
  <si>
    <r>
      <rPr>
        <b/>
        <sz val="11"/>
        <color indexed="8"/>
        <rFont val="Calibri"/>
        <family val="2"/>
      </rPr>
      <t xml:space="preserve">4. runde    </t>
    </r>
    <r>
      <rPr>
        <sz val="11"/>
        <color indexed="8"/>
        <rFont val="Calibri"/>
        <family val="2"/>
      </rPr>
      <t xml:space="preserve">                 torsdag 7. januar             Roskilde </t>
    </r>
  </si>
  <si>
    <t>SUM</t>
  </si>
  <si>
    <t>Hvalsø (mix)</t>
  </si>
  <si>
    <t>Roskilde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</si>
</sst>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dd\ d\.\ mmm"/>
  </numFmts>
  <fonts count="10" x14ac:knownFonts="1">
    <font>
      <sz val="12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5" xfId="0" applyBorder="1"/>
    <xf numFmtId="0" fontId="0" fillId="0" borderId="6" xfId="0" applyBorder="1"/>
    <xf numFmtId="164" fontId="2" fillId="0" borderId="7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0" fontId="1" fillId="0" borderId="5" xfId="0" applyFont="1" applyBorder="1" applyAlignment="1"/>
    <xf numFmtId="0" fontId="0" fillId="0" borderId="6" xfId="0" applyBorder="1" applyAlignment="1"/>
    <xf numFmtId="165" fontId="3" fillId="0" borderId="7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/>
    <xf numFmtId="0" fontId="0" fillId="0" borderId="10" xfId="0" applyBorder="1" applyAlignment="1"/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9" xfId="0" applyFont="1" applyBorder="1" applyAlignment="1"/>
    <xf numFmtId="0" fontId="0" fillId="0" borderId="10" xfId="0" applyBorder="1" applyAlignment="1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9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/>
    <xf numFmtId="0" fontId="1" fillId="0" borderId="10" xfId="0" applyFont="1" applyBorder="1" applyAlignme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Font="1" applyBorder="1"/>
    <xf numFmtId="0" fontId="0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7" fillId="0" borderId="0" xfId="0" applyFont="1" applyBorder="1"/>
    <xf numFmtId="0" fontId="7" fillId="3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5" fillId="0" borderId="0" xfId="1" applyFont="1"/>
    <xf numFmtId="1" fontId="8" fillId="0" borderId="24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9" fillId="0" borderId="14" xfId="0" applyFont="1" applyBorder="1"/>
    <xf numFmtId="1" fontId="8" fillId="0" borderId="17" xfId="0" applyNumberFormat="1" applyFont="1" applyFill="1" applyBorder="1"/>
    <xf numFmtId="1" fontId="8" fillId="0" borderId="14" xfId="0" applyNumberFormat="1" applyFont="1" applyBorder="1"/>
    <xf numFmtId="1" fontId="8" fillId="0" borderId="25" xfId="0" applyNumberFormat="1" applyFont="1" applyBorder="1"/>
    <xf numFmtId="1" fontId="7" fillId="0" borderId="25" xfId="0" applyNumberFormat="1" applyFont="1" applyBorder="1"/>
    <xf numFmtId="1" fontId="8" fillId="0" borderId="10" xfId="0" applyNumberFormat="1" applyFont="1" applyFill="1" applyBorder="1"/>
    <xf numFmtId="1" fontId="8" fillId="0" borderId="26" xfId="0" applyNumberFormat="1" applyFont="1" applyBorder="1"/>
  </cellXfs>
  <cellStyles count="2">
    <cellStyle name="Normal" xfId="0" builtinId="0"/>
    <cellStyle name="Normal_Holdresultater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N32" sqref="N32"/>
    </sheetView>
  </sheetViews>
  <sheetFormatPr baseColWidth="10" defaultRowHeight="15" x14ac:dyDescent="0"/>
  <cols>
    <col min="1" max="1" width="17.6640625" customWidth="1"/>
  </cols>
  <sheetData>
    <row r="1" spans="1:14" ht="17">
      <c r="A1" s="1" t="s">
        <v>0</v>
      </c>
      <c r="B1" s="45"/>
      <c r="C1" s="3" t="s">
        <v>1</v>
      </c>
      <c r="D1" s="4"/>
      <c r="E1" s="3" t="s">
        <v>2</v>
      </c>
      <c r="F1" s="4"/>
      <c r="G1" s="3" t="s">
        <v>3</v>
      </c>
      <c r="H1" s="4"/>
      <c r="I1" s="3" t="s">
        <v>4</v>
      </c>
      <c r="J1" s="4"/>
      <c r="K1" s="3" t="s">
        <v>5</v>
      </c>
      <c r="L1" s="4"/>
      <c r="M1" s="3" t="s">
        <v>6</v>
      </c>
      <c r="N1" s="5"/>
    </row>
    <row r="2" spans="1:14">
      <c r="A2" s="6" t="s">
        <v>7</v>
      </c>
      <c r="B2" s="7"/>
      <c r="C2" s="8">
        <v>42311</v>
      </c>
      <c r="D2" s="9"/>
      <c r="E2" s="8">
        <v>42334</v>
      </c>
      <c r="F2" s="9"/>
      <c r="G2" s="8">
        <v>42353</v>
      </c>
      <c r="H2" s="9"/>
      <c r="I2" s="8">
        <v>42383</v>
      </c>
      <c r="J2" s="9"/>
      <c r="K2" s="8">
        <v>42401</v>
      </c>
      <c r="L2" s="9"/>
      <c r="M2" s="8"/>
      <c r="N2" s="10"/>
    </row>
    <row r="3" spans="1:14" ht="17">
      <c r="A3" s="11" t="s">
        <v>8</v>
      </c>
      <c r="B3" s="46"/>
      <c r="C3" s="13">
        <f>C2</f>
        <v>42311</v>
      </c>
      <c r="D3" s="14"/>
      <c r="E3" s="13">
        <f>E2</f>
        <v>42334</v>
      </c>
      <c r="F3" s="14"/>
      <c r="G3" s="13">
        <f>G2</f>
        <v>42353</v>
      </c>
      <c r="H3" s="14"/>
      <c r="I3" s="13">
        <f>I2</f>
        <v>42383</v>
      </c>
      <c r="J3" s="14"/>
      <c r="K3" s="13">
        <f>K2</f>
        <v>42401</v>
      </c>
      <c r="L3" s="14"/>
      <c r="M3" s="13"/>
      <c r="N3" s="15"/>
    </row>
    <row r="4" spans="1:14" ht="17">
      <c r="A4" s="11" t="s">
        <v>9</v>
      </c>
      <c r="B4" s="46"/>
      <c r="C4" s="16" t="s">
        <v>10</v>
      </c>
      <c r="D4" s="17"/>
      <c r="E4" s="16" t="s">
        <v>11</v>
      </c>
      <c r="F4" s="17"/>
      <c r="G4" s="16" t="s">
        <v>10</v>
      </c>
      <c r="H4" s="17"/>
      <c r="I4" s="16" t="s">
        <v>11</v>
      </c>
      <c r="J4" s="17"/>
      <c r="K4" s="16" t="s">
        <v>12</v>
      </c>
      <c r="L4" s="17"/>
      <c r="M4" s="16"/>
      <c r="N4" s="18"/>
    </row>
    <row r="5" spans="1:14" ht="17">
      <c r="A5" s="19" t="s">
        <v>13</v>
      </c>
      <c r="B5" s="47"/>
      <c r="C5" s="21"/>
      <c r="D5" s="22"/>
      <c r="E5" s="21"/>
      <c r="F5" s="22"/>
      <c r="G5" s="21"/>
      <c r="H5" s="22"/>
      <c r="I5" s="21"/>
      <c r="J5" s="22"/>
      <c r="K5" s="21"/>
      <c r="L5" s="22"/>
      <c r="M5" s="21"/>
      <c r="N5" s="23"/>
    </row>
    <row r="6" spans="1:14">
      <c r="A6" s="24" t="s">
        <v>14</v>
      </c>
      <c r="B6" s="25"/>
      <c r="C6" s="26"/>
      <c r="D6" s="27"/>
      <c r="E6" s="26"/>
      <c r="F6" s="27"/>
      <c r="G6" s="26"/>
      <c r="H6" s="27"/>
      <c r="I6" s="26"/>
      <c r="J6" s="27"/>
      <c r="K6" s="26"/>
      <c r="L6" s="27"/>
      <c r="M6" s="26"/>
      <c r="N6" s="28"/>
    </row>
    <row r="7" spans="1:14" ht="17">
      <c r="A7" s="29"/>
      <c r="B7" s="25"/>
      <c r="C7" s="30" t="s">
        <v>15</v>
      </c>
      <c r="D7" s="31" t="s">
        <v>16</v>
      </c>
      <c r="E7" s="30" t="s">
        <v>15</v>
      </c>
      <c r="F7" s="31" t="s">
        <v>16</v>
      </c>
      <c r="G7" s="30" t="s">
        <v>15</v>
      </c>
      <c r="H7" s="31" t="s">
        <v>16</v>
      </c>
      <c r="I7" s="30" t="s">
        <v>15</v>
      </c>
      <c r="J7" s="31" t="s">
        <v>16</v>
      </c>
      <c r="K7" s="30" t="s">
        <v>15</v>
      </c>
      <c r="L7" s="31" t="s">
        <v>16</v>
      </c>
      <c r="M7" s="30" t="s">
        <v>15</v>
      </c>
      <c r="N7" s="32" t="s">
        <v>16</v>
      </c>
    </row>
    <row r="8" spans="1:14">
      <c r="A8" s="33" t="s">
        <v>10</v>
      </c>
      <c r="B8" s="34"/>
      <c r="C8" s="35">
        <v>747</v>
      </c>
      <c r="D8" s="36">
        <v>5</v>
      </c>
      <c r="E8" s="36">
        <v>764</v>
      </c>
      <c r="F8" s="36">
        <v>5</v>
      </c>
      <c r="G8" s="36">
        <v>760</v>
      </c>
      <c r="H8" s="36">
        <v>5</v>
      </c>
      <c r="I8" s="36">
        <v>752</v>
      </c>
      <c r="J8" s="36">
        <v>5</v>
      </c>
      <c r="K8" s="36">
        <v>756</v>
      </c>
      <c r="L8" s="36">
        <v>5</v>
      </c>
      <c r="M8" s="37">
        <f t="shared" ref="M8:N12" si="0">IF(C8+E8+G8+I8+K8&lt;&gt;0,C8+E8+G8+I8+K8,"")</f>
        <v>3779</v>
      </c>
      <c r="N8" s="38">
        <f t="shared" si="0"/>
        <v>25</v>
      </c>
    </row>
    <row r="9" spans="1:14">
      <c r="A9" s="33" t="s">
        <v>12</v>
      </c>
      <c r="B9" s="34">
        <v>2</v>
      </c>
      <c r="C9" s="35">
        <v>731</v>
      </c>
      <c r="D9" s="36">
        <v>4</v>
      </c>
      <c r="E9" s="36">
        <v>734</v>
      </c>
      <c r="F9" s="36">
        <v>4</v>
      </c>
      <c r="G9" s="36">
        <v>743</v>
      </c>
      <c r="H9" s="36">
        <v>4</v>
      </c>
      <c r="I9" s="36">
        <v>727</v>
      </c>
      <c r="J9" s="36">
        <v>3</v>
      </c>
      <c r="K9" s="36">
        <v>739</v>
      </c>
      <c r="L9" s="36">
        <v>4</v>
      </c>
      <c r="M9" s="37">
        <f t="shared" si="0"/>
        <v>3674</v>
      </c>
      <c r="N9" s="38">
        <f t="shared" si="0"/>
        <v>19</v>
      </c>
    </row>
    <row r="10" spans="1:14">
      <c r="A10" s="33" t="s">
        <v>11</v>
      </c>
      <c r="B10" s="34"/>
      <c r="C10" s="35">
        <v>724</v>
      </c>
      <c r="D10" s="36">
        <v>3</v>
      </c>
      <c r="E10" s="36">
        <v>720</v>
      </c>
      <c r="F10" s="36">
        <v>3</v>
      </c>
      <c r="G10" s="36">
        <v>724</v>
      </c>
      <c r="H10" s="36">
        <v>3</v>
      </c>
      <c r="I10" s="36">
        <v>735</v>
      </c>
      <c r="J10" s="36">
        <v>4</v>
      </c>
      <c r="K10" s="36">
        <v>703</v>
      </c>
      <c r="L10" s="36">
        <v>3</v>
      </c>
      <c r="M10" s="37">
        <f t="shared" si="0"/>
        <v>3606</v>
      </c>
      <c r="N10" s="38">
        <f t="shared" si="0"/>
        <v>16</v>
      </c>
    </row>
    <row r="11" spans="1:14">
      <c r="A11" s="33" t="s">
        <v>17</v>
      </c>
      <c r="B11" s="34"/>
      <c r="C11" s="35">
        <v>543</v>
      </c>
      <c r="D11" s="36">
        <v>2</v>
      </c>
      <c r="E11" s="36">
        <v>707</v>
      </c>
      <c r="F11" s="36">
        <v>2</v>
      </c>
      <c r="G11" s="36">
        <v>692</v>
      </c>
      <c r="H11" s="36">
        <v>2</v>
      </c>
      <c r="I11" s="36">
        <v>727</v>
      </c>
      <c r="J11" s="36">
        <v>3</v>
      </c>
      <c r="K11" s="36">
        <v>517</v>
      </c>
      <c r="L11" s="36">
        <v>1</v>
      </c>
      <c r="M11" s="37">
        <f t="shared" si="0"/>
        <v>3186</v>
      </c>
      <c r="N11" s="38">
        <f t="shared" si="0"/>
        <v>10</v>
      </c>
    </row>
    <row r="12" spans="1:14" ht="16" thickBot="1">
      <c r="A12" s="39" t="s">
        <v>18</v>
      </c>
      <c r="B12" s="40"/>
      <c r="C12" s="41">
        <v>538</v>
      </c>
      <c r="D12" s="42">
        <v>1</v>
      </c>
      <c r="E12" s="42">
        <v>453</v>
      </c>
      <c r="F12" s="42">
        <v>1</v>
      </c>
      <c r="G12" s="42">
        <v>567</v>
      </c>
      <c r="H12" s="42">
        <v>1</v>
      </c>
      <c r="I12" s="42">
        <v>537</v>
      </c>
      <c r="J12" s="42">
        <v>1</v>
      </c>
      <c r="K12" s="42">
        <v>538</v>
      </c>
      <c r="L12" s="42">
        <v>2</v>
      </c>
      <c r="M12" s="43">
        <f t="shared" si="0"/>
        <v>2633</v>
      </c>
      <c r="N12" s="44">
        <f t="shared" si="0"/>
        <v>6</v>
      </c>
    </row>
    <row r="15" spans="1:14" ht="16" thickBot="1"/>
    <row r="16" spans="1:14" ht="17">
      <c r="A16" s="1" t="s">
        <v>0</v>
      </c>
      <c r="B16" s="2"/>
      <c r="C16" s="3" t="s">
        <v>1</v>
      </c>
      <c r="D16" s="4"/>
      <c r="E16" s="3" t="s">
        <v>2</v>
      </c>
      <c r="F16" s="4"/>
      <c r="G16" s="3" t="s">
        <v>3</v>
      </c>
      <c r="H16" s="4"/>
      <c r="I16" s="3" t="s">
        <v>4</v>
      </c>
      <c r="J16" s="4"/>
      <c r="K16" s="3" t="s">
        <v>5</v>
      </c>
      <c r="L16" s="4"/>
      <c r="M16" s="3" t="s">
        <v>6</v>
      </c>
      <c r="N16" s="5"/>
    </row>
    <row r="17" spans="1:14">
      <c r="A17" s="6" t="s">
        <v>7</v>
      </c>
      <c r="B17" s="7"/>
      <c r="C17" s="8">
        <v>42313</v>
      </c>
      <c r="D17" s="9"/>
      <c r="E17" s="8">
        <v>42331</v>
      </c>
      <c r="F17" s="9"/>
      <c r="G17" s="8">
        <v>42354</v>
      </c>
      <c r="H17" s="9"/>
      <c r="I17" s="8">
        <v>42380</v>
      </c>
      <c r="J17" s="9"/>
      <c r="K17" s="8">
        <v>42404</v>
      </c>
      <c r="L17" s="9"/>
      <c r="M17" s="8"/>
      <c r="N17" s="10"/>
    </row>
    <row r="18" spans="1:14" ht="17">
      <c r="A18" s="11" t="s">
        <v>8</v>
      </c>
      <c r="B18" s="12"/>
      <c r="C18" s="13">
        <f>C17</f>
        <v>42313</v>
      </c>
      <c r="D18" s="14"/>
      <c r="E18" s="13">
        <f>E17</f>
        <v>42331</v>
      </c>
      <c r="F18" s="14"/>
      <c r="G18" s="13">
        <f>G17</f>
        <v>42354</v>
      </c>
      <c r="H18" s="14"/>
      <c r="I18" s="13">
        <f>I17</f>
        <v>42380</v>
      </c>
      <c r="J18" s="14"/>
      <c r="K18" s="13">
        <f>K17</f>
        <v>42404</v>
      </c>
      <c r="L18" s="14"/>
      <c r="M18" s="13"/>
      <c r="N18" s="15"/>
    </row>
    <row r="19" spans="1:14" ht="17">
      <c r="A19" s="11" t="s">
        <v>19</v>
      </c>
      <c r="B19" s="12"/>
      <c r="C19" s="16" t="s">
        <v>11</v>
      </c>
      <c r="D19" s="17"/>
      <c r="E19" s="16" t="s">
        <v>20</v>
      </c>
      <c r="F19" s="17"/>
      <c r="G19" s="16" t="s">
        <v>21</v>
      </c>
      <c r="H19" s="17"/>
      <c r="I19" s="16" t="s">
        <v>12</v>
      </c>
      <c r="J19" s="17"/>
      <c r="K19" s="16" t="s">
        <v>11</v>
      </c>
      <c r="L19" s="17"/>
      <c r="M19" s="16"/>
      <c r="N19" s="18"/>
    </row>
    <row r="20" spans="1:14" ht="17">
      <c r="A20" s="19" t="s">
        <v>22</v>
      </c>
      <c r="B20" s="20"/>
      <c r="C20" s="21"/>
      <c r="D20" s="22"/>
      <c r="E20" s="21"/>
      <c r="F20" s="22"/>
      <c r="G20" s="21"/>
      <c r="H20" s="22"/>
      <c r="I20" s="21"/>
      <c r="J20" s="22"/>
      <c r="K20" s="21"/>
      <c r="L20" s="22"/>
      <c r="M20" s="21"/>
      <c r="N20" s="23"/>
    </row>
    <row r="21" spans="1:14" ht="17">
      <c r="A21" s="29"/>
      <c r="B21" s="25"/>
      <c r="C21" s="30" t="s">
        <v>15</v>
      </c>
      <c r="D21" s="31" t="s">
        <v>16</v>
      </c>
      <c r="E21" s="30" t="s">
        <v>15</v>
      </c>
      <c r="F21" s="31" t="s">
        <v>16</v>
      </c>
      <c r="G21" s="30" t="s">
        <v>15</v>
      </c>
      <c r="H21" s="31" t="s">
        <v>16</v>
      </c>
      <c r="I21" s="30" t="s">
        <v>15</v>
      </c>
      <c r="J21" s="31" t="s">
        <v>16</v>
      </c>
      <c r="K21" s="30" t="s">
        <v>15</v>
      </c>
      <c r="L21" s="31" t="s">
        <v>16</v>
      </c>
      <c r="M21" s="30" t="s">
        <v>15</v>
      </c>
      <c r="N21" s="32" t="s">
        <v>16</v>
      </c>
    </row>
    <row r="22" spans="1:14">
      <c r="A22" s="33" t="s">
        <v>20</v>
      </c>
      <c r="B22" s="34"/>
      <c r="C22" s="35">
        <v>795</v>
      </c>
      <c r="D22" s="36">
        <v>6</v>
      </c>
      <c r="E22" s="36">
        <v>795</v>
      </c>
      <c r="F22" s="36">
        <v>6</v>
      </c>
      <c r="G22" s="36">
        <v>799</v>
      </c>
      <c r="H22" s="36">
        <v>6</v>
      </c>
      <c r="I22" s="36">
        <v>793</v>
      </c>
      <c r="J22" s="36">
        <v>6</v>
      </c>
      <c r="K22" s="36">
        <v>798</v>
      </c>
      <c r="L22" s="36">
        <v>6</v>
      </c>
      <c r="M22" s="37">
        <f t="shared" ref="M22:N27" si="1">IF(C22+E22+G22+I22+K22&lt;&gt;0,C22+E22+G22+I22+K22,"")</f>
        <v>3980</v>
      </c>
      <c r="N22" s="38">
        <f t="shared" si="1"/>
        <v>30</v>
      </c>
    </row>
    <row r="23" spans="1:14">
      <c r="A23" s="33" t="s">
        <v>21</v>
      </c>
      <c r="B23" s="34"/>
      <c r="C23" s="35">
        <v>782</v>
      </c>
      <c r="D23" s="36">
        <v>5</v>
      </c>
      <c r="E23" s="36">
        <v>788</v>
      </c>
      <c r="F23" s="36">
        <v>5</v>
      </c>
      <c r="G23" s="36">
        <v>787</v>
      </c>
      <c r="H23" s="36">
        <v>5</v>
      </c>
      <c r="I23" s="36">
        <v>789</v>
      </c>
      <c r="J23" s="36">
        <v>5</v>
      </c>
      <c r="K23" s="36">
        <v>782</v>
      </c>
      <c r="L23" s="36">
        <v>5</v>
      </c>
      <c r="M23" s="37">
        <f t="shared" si="1"/>
        <v>3928</v>
      </c>
      <c r="N23" s="38">
        <f t="shared" si="1"/>
        <v>25</v>
      </c>
    </row>
    <row r="24" spans="1:14">
      <c r="A24" s="33" t="s">
        <v>11</v>
      </c>
      <c r="B24" s="34">
        <v>1</v>
      </c>
      <c r="C24" s="35">
        <v>781</v>
      </c>
      <c r="D24" s="36">
        <v>4</v>
      </c>
      <c r="E24" s="36">
        <v>781</v>
      </c>
      <c r="F24" s="36">
        <v>4</v>
      </c>
      <c r="G24" s="36">
        <v>785</v>
      </c>
      <c r="H24" s="36">
        <v>4</v>
      </c>
      <c r="I24" s="36">
        <v>786</v>
      </c>
      <c r="J24" s="36">
        <v>4</v>
      </c>
      <c r="K24" s="36">
        <v>782</v>
      </c>
      <c r="L24" s="36">
        <v>5</v>
      </c>
      <c r="M24" s="37">
        <f t="shared" si="1"/>
        <v>3915</v>
      </c>
      <c r="N24" s="38">
        <f t="shared" si="1"/>
        <v>21</v>
      </c>
    </row>
    <row r="25" spans="1:14">
      <c r="A25" s="33" t="s">
        <v>12</v>
      </c>
      <c r="B25" s="34"/>
      <c r="C25" s="35">
        <v>773</v>
      </c>
      <c r="D25" s="36">
        <v>3</v>
      </c>
      <c r="E25" s="36">
        <v>771</v>
      </c>
      <c r="F25" s="36">
        <v>3</v>
      </c>
      <c r="G25" s="36">
        <v>771</v>
      </c>
      <c r="H25" s="36">
        <v>3</v>
      </c>
      <c r="I25" s="36">
        <v>776</v>
      </c>
      <c r="J25" s="36">
        <v>3</v>
      </c>
      <c r="K25" s="36">
        <v>388</v>
      </c>
      <c r="L25" s="36">
        <v>1</v>
      </c>
      <c r="M25" s="37">
        <f t="shared" si="1"/>
        <v>3479</v>
      </c>
      <c r="N25" s="38">
        <f t="shared" si="1"/>
        <v>13</v>
      </c>
    </row>
    <row r="26" spans="1:14">
      <c r="A26" s="33" t="s">
        <v>11</v>
      </c>
      <c r="B26" s="34">
        <v>2</v>
      </c>
      <c r="C26" s="35">
        <v>770</v>
      </c>
      <c r="D26" s="36">
        <v>2</v>
      </c>
      <c r="E26" s="36">
        <v>770</v>
      </c>
      <c r="F26" s="36">
        <v>2</v>
      </c>
      <c r="G26" s="36">
        <v>765</v>
      </c>
      <c r="H26" s="36">
        <v>2</v>
      </c>
      <c r="I26" s="36">
        <v>761</v>
      </c>
      <c r="J26" s="36">
        <v>2</v>
      </c>
      <c r="K26" s="36">
        <v>771</v>
      </c>
      <c r="L26" s="36">
        <v>3</v>
      </c>
      <c r="M26" s="37">
        <f t="shared" si="1"/>
        <v>3837</v>
      </c>
      <c r="N26" s="38">
        <f t="shared" si="1"/>
        <v>11</v>
      </c>
    </row>
    <row r="27" spans="1:14" ht="16" thickBot="1">
      <c r="A27" s="39" t="s">
        <v>17</v>
      </c>
      <c r="B27" s="40"/>
      <c r="C27" s="41">
        <v>748</v>
      </c>
      <c r="D27" s="42">
        <v>1</v>
      </c>
      <c r="E27" s="42">
        <v>751</v>
      </c>
      <c r="F27" s="42">
        <v>1</v>
      </c>
      <c r="G27" s="42">
        <v>750</v>
      </c>
      <c r="H27" s="42">
        <v>1</v>
      </c>
      <c r="I27" s="42">
        <v>754</v>
      </c>
      <c r="J27" s="42">
        <v>1</v>
      </c>
      <c r="K27" s="42">
        <v>739</v>
      </c>
      <c r="L27" s="42">
        <v>2</v>
      </c>
      <c r="M27" s="43">
        <f t="shared" si="1"/>
        <v>3742</v>
      </c>
      <c r="N27" s="44">
        <f t="shared" si="1"/>
        <v>6</v>
      </c>
    </row>
    <row r="31" spans="1:14">
      <c r="A31" s="48" t="s">
        <v>23</v>
      </c>
      <c r="J31" s="49"/>
      <c r="K31" s="49"/>
    </row>
    <row r="32" spans="1:14">
      <c r="A32" s="48" t="s">
        <v>24</v>
      </c>
      <c r="B32" s="50"/>
      <c r="C32" s="50"/>
      <c r="D32" s="50"/>
      <c r="E32" s="50"/>
      <c r="F32" s="50"/>
      <c r="G32" s="50"/>
      <c r="H32" s="50"/>
      <c r="I32" s="50"/>
      <c r="J32" s="49"/>
      <c r="K32" s="49"/>
    </row>
    <row r="33" spans="1:11">
      <c r="A33" s="48" t="s">
        <v>25</v>
      </c>
      <c r="B33" s="50"/>
      <c r="C33" s="50"/>
      <c r="D33" s="50"/>
      <c r="E33" s="50"/>
      <c r="F33" s="50"/>
      <c r="G33" s="50"/>
      <c r="H33" s="50"/>
      <c r="I33" s="50"/>
      <c r="J33" s="49"/>
      <c r="K33" s="49"/>
    </row>
    <row r="34" spans="1:11">
      <c r="A34" s="50"/>
      <c r="B34" s="51"/>
      <c r="C34" s="51"/>
      <c r="D34" s="50"/>
      <c r="E34" s="50"/>
      <c r="F34" s="50"/>
      <c r="G34" s="50"/>
      <c r="H34" s="50"/>
      <c r="I34" s="50"/>
      <c r="J34" s="49"/>
      <c r="K34" s="49"/>
    </row>
    <row r="35" spans="1:11">
      <c r="A35" s="52" t="s">
        <v>26</v>
      </c>
      <c r="B35" s="53" t="s">
        <v>27</v>
      </c>
      <c r="C35" s="53"/>
      <c r="D35" s="54"/>
      <c r="E35" s="53"/>
      <c r="F35" s="53"/>
      <c r="G35" s="53"/>
      <c r="H35" s="54"/>
      <c r="I35" s="53"/>
      <c r="J35" s="54"/>
      <c r="K35" s="54"/>
    </row>
    <row r="36" spans="1:11">
      <c r="A36" s="51"/>
      <c r="B36" s="51"/>
      <c r="C36" s="51"/>
      <c r="D36" s="51"/>
      <c r="E36" s="51"/>
      <c r="F36" s="51"/>
      <c r="G36" s="51"/>
      <c r="H36" s="51"/>
      <c r="I36" s="51"/>
      <c r="J36" s="55"/>
      <c r="K36" s="55"/>
    </row>
    <row r="37" spans="1:11">
      <c r="A37" s="56"/>
      <c r="B37" s="57" t="s">
        <v>28</v>
      </c>
      <c r="C37" s="58"/>
      <c r="D37" s="57" t="s">
        <v>29</v>
      </c>
      <c r="E37" s="58"/>
      <c r="F37" s="57" t="s">
        <v>30</v>
      </c>
      <c r="G37" s="58"/>
      <c r="H37" s="57" t="s">
        <v>31</v>
      </c>
      <c r="I37" s="58"/>
      <c r="J37" s="59" t="s">
        <v>32</v>
      </c>
      <c r="K37" s="59"/>
    </row>
    <row r="38" spans="1:11" ht="16" thickBot="1">
      <c r="A38" s="60"/>
      <c r="B38" s="61" t="s">
        <v>15</v>
      </c>
      <c r="C38" s="61" t="s">
        <v>16</v>
      </c>
      <c r="D38" s="61" t="s">
        <v>15</v>
      </c>
      <c r="E38" s="61" t="s">
        <v>16</v>
      </c>
      <c r="F38" s="61" t="s">
        <v>15</v>
      </c>
      <c r="G38" s="61" t="s">
        <v>16</v>
      </c>
      <c r="H38" s="61" t="s">
        <v>15</v>
      </c>
      <c r="I38" s="61" t="s">
        <v>16</v>
      </c>
      <c r="J38" s="61" t="s">
        <v>15</v>
      </c>
      <c r="K38" s="62" t="s">
        <v>16</v>
      </c>
    </row>
    <row r="39" spans="1:11" ht="17" thickTop="1" thickBot="1">
      <c r="A39" s="63" t="s">
        <v>17</v>
      </c>
      <c r="B39" s="64">
        <v>945</v>
      </c>
      <c r="C39" s="65">
        <v>1</v>
      </c>
      <c r="D39" s="65">
        <v>990</v>
      </c>
      <c r="E39" s="65">
        <v>3</v>
      </c>
      <c r="F39" s="65">
        <v>1017</v>
      </c>
      <c r="G39" s="65">
        <v>3</v>
      </c>
      <c r="H39" s="65">
        <v>996</v>
      </c>
      <c r="I39" s="65">
        <v>4</v>
      </c>
      <c r="J39" s="66">
        <f>IF(B39+D39+F39+H39&lt;&gt;0,B39+D39+F39+H39,"")</f>
        <v>3948</v>
      </c>
      <c r="K39" s="67">
        <f>IF(C39+E39+G39+I39&lt;&gt;0,C39+E39+G39+I39,"")</f>
        <v>11</v>
      </c>
    </row>
    <row r="40" spans="1:11" ht="17" thickTop="1" thickBot="1">
      <c r="A40" s="63" t="s">
        <v>33</v>
      </c>
      <c r="B40" s="64">
        <v>989</v>
      </c>
      <c r="C40" s="65">
        <v>2</v>
      </c>
      <c r="D40" s="65">
        <v>982</v>
      </c>
      <c r="E40" s="65">
        <v>2</v>
      </c>
      <c r="F40" s="65">
        <v>968</v>
      </c>
      <c r="G40" s="65">
        <v>2</v>
      </c>
      <c r="H40" s="65">
        <v>943</v>
      </c>
      <c r="I40" s="65">
        <v>2</v>
      </c>
      <c r="J40" s="66">
        <f>IF(B40+D40+F40+H40&lt;&gt;0,B40+D40+F40+H40,"")</f>
        <v>3882</v>
      </c>
      <c r="K40" s="67">
        <f>IF(C40+E40+G40+I40&lt;&gt;0,C40+E40+G40+I40,"")</f>
        <v>8</v>
      </c>
    </row>
    <row r="41" spans="1:11" ht="17" thickTop="1" thickBot="1">
      <c r="A41" s="63" t="s">
        <v>20</v>
      </c>
      <c r="B41" s="64">
        <v>1034</v>
      </c>
      <c r="C41" s="65">
        <v>4</v>
      </c>
      <c r="D41" s="65">
        <v>1052</v>
      </c>
      <c r="E41" s="65">
        <v>4</v>
      </c>
      <c r="F41" s="65">
        <v>1046</v>
      </c>
      <c r="G41" s="65">
        <v>4</v>
      </c>
      <c r="H41" s="65">
        <v>832</v>
      </c>
      <c r="I41" s="65">
        <v>1</v>
      </c>
      <c r="J41" s="66">
        <f>IF(B41+D41+F41+H41&lt;&gt;0,B41+D41+F41+H41,"")</f>
        <v>3964</v>
      </c>
      <c r="K41" s="67">
        <v>4</v>
      </c>
    </row>
    <row r="42" spans="1:11" ht="17" thickTop="1" thickBot="1">
      <c r="A42" s="63" t="s">
        <v>34</v>
      </c>
      <c r="B42" s="68">
        <v>993</v>
      </c>
      <c r="C42" s="69">
        <v>3</v>
      </c>
      <c r="D42" s="69">
        <v>958</v>
      </c>
      <c r="E42" s="69">
        <v>1</v>
      </c>
      <c r="F42" s="69">
        <v>963</v>
      </c>
      <c r="G42" s="69">
        <v>1</v>
      </c>
      <c r="H42" s="69">
        <v>992</v>
      </c>
      <c r="I42" s="69">
        <v>3</v>
      </c>
      <c r="J42" s="66">
        <f>IF(B42+D42+F42+H42&lt;&gt;0,B42+D42+F42+H42,"")</f>
        <v>3906</v>
      </c>
      <c r="K42" s="67">
        <v>3</v>
      </c>
    </row>
    <row r="43" spans="1:11" ht="16" thickTop="1"/>
  </sheetData>
  <mergeCells count="75">
    <mergeCell ref="B37:C37"/>
    <mergeCell ref="D37:E37"/>
    <mergeCell ref="F37:G37"/>
    <mergeCell ref="H37:I37"/>
    <mergeCell ref="J37:K3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5:N5"/>
    <mergeCell ref="A16:B16"/>
    <mergeCell ref="C16:D16"/>
    <mergeCell ref="E16:F16"/>
    <mergeCell ref="G16:H16"/>
    <mergeCell ref="I16:J16"/>
    <mergeCell ref="K16:L16"/>
    <mergeCell ref="M16:N16"/>
    <mergeCell ref="A5:B5"/>
    <mergeCell ref="C5:D5"/>
    <mergeCell ref="E5:F5"/>
    <mergeCell ref="G5:H5"/>
    <mergeCell ref="I5:J5"/>
    <mergeCell ref="K5:L5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  <mergeCell ref="M1:N1"/>
    <mergeCell ref="A2:B2"/>
    <mergeCell ref="C2:D2"/>
    <mergeCell ref="E2:F2"/>
    <mergeCell ref="G2:H2"/>
    <mergeCell ref="I2:J2"/>
    <mergeCell ref="K2:L2"/>
    <mergeCell ref="M2:N2"/>
    <mergeCell ref="A1:B1"/>
    <mergeCell ref="C1:D1"/>
    <mergeCell ref="E1:F1"/>
    <mergeCell ref="G1:H1"/>
    <mergeCell ref="I1:J1"/>
    <mergeCell ref="K1:L1"/>
  </mergeCells>
  <dataValidations count="7">
    <dataValidation type="list" allowBlank="1" showInputMessage="1" sqref="I4 A8:A12 C5:N6 G4 E4 C4 K4 M4 A22:A27 I19 C20:N20 G19 E19 C19 K19 M19">
      <formula1>$L$15:$L$99</formula1>
    </dataValidation>
    <dataValidation type="list" errorStyle="warning" allowBlank="1" showInputMessage="1" showErrorMessage="1" sqref="A3:B3 A18:B18">
      <formula1>$D$15:$D$21</formula1>
    </dataValidation>
    <dataValidation type="list" errorStyle="warning" allowBlank="1" showInputMessage="1" showErrorMessage="1" sqref="A1:B1 A16:B16">
      <formula1>$A$15:$A$23</formula1>
    </dataValidation>
    <dataValidation type="list" allowBlank="1" showInputMessage="1" sqref="A4:B4 A19:B19">
      <formula1>$F$15:$F$21</formula1>
    </dataValidation>
    <dataValidation type="list" errorStyle="warning" allowBlank="1" showInputMessage="1" showErrorMessage="1" sqref="B7 B21">
      <formula1>$H$15:$H$20</formula1>
    </dataValidation>
    <dataValidation type="list" errorStyle="warning" allowBlank="1" showInputMessage="1" showErrorMessage="1" sqref="A5:B6 A20:B20">
      <formula1>$H$15:$H$24</formula1>
    </dataValidation>
    <dataValidation type="list" allowBlank="1" showInputMessage="1" showErrorMessage="1" sqref="A2:B2 A17:B17">
      <formula1>$B$15:$B$16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jørgen</cp:lastModifiedBy>
  <dcterms:created xsi:type="dcterms:W3CDTF">2016-03-03T15:13:36Z</dcterms:created>
  <dcterms:modified xsi:type="dcterms:W3CDTF">2016-03-03T15:23:39Z</dcterms:modified>
</cp:coreProperties>
</file>